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ODC\5_KOMM\5_6_Statistiken\WBR\Statistik WBR 2020\"/>
    </mc:Choice>
  </mc:AlternateContent>
  <xr:revisionPtr revIDLastSave="0" documentId="13_ncr:1_{3CF7FACB-C18E-440C-BFD0-5887E63D427A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Sorte_varieta_ha_2020_dt" sheetId="2" r:id="rId1"/>
    <sheet name="Sorte_varieta_ha_2020_i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40" i="2"/>
  <c r="C39" i="1"/>
  <c r="C39" i="2"/>
  <c r="C8" i="1" l="1"/>
  <c r="C29" i="1"/>
  <c r="C8" i="2"/>
  <c r="C29" i="2"/>
  <c r="C18" i="1"/>
  <c r="C32" i="2"/>
  <c r="C10" i="2"/>
  <c r="C5" i="1"/>
  <c r="C26" i="2"/>
  <c r="C5" i="2"/>
  <c r="C6" i="1"/>
  <c r="C6" i="2"/>
  <c r="C34" i="1"/>
  <c r="C17" i="2"/>
  <c r="C32" i="1"/>
  <c r="C36" i="2"/>
  <c r="C18" i="2"/>
  <c r="C21" i="2"/>
  <c r="C37" i="2"/>
  <c r="C17" i="1"/>
  <c r="C34" i="2"/>
  <c r="C12" i="2"/>
  <c r="C30" i="1"/>
  <c r="C16" i="1"/>
  <c r="C3" i="1"/>
  <c r="C37" i="1"/>
  <c r="C26" i="1"/>
  <c r="C12" i="1"/>
  <c r="C36" i="1"/>
  <c r="C21" i="1"/>
  <c r="C10" i="1"/>
  <c r="C22" i="1"/>
  <c r="C23" i="1"/>
  <c r="C11" i="1"/>
  <c r="C33" i="1"/>
  <c r="C28" i="1"/>
  <c r="C25" i="1"/>
  <c r="C15" i="1"/>
  <c r="C9" i="1"/>
  <c r="C2" i="1"/>
  <c r="C4" i="1"/>
  <c r="C35" i="1"/>
  <c r="C24" i="1"/>
  <c r="C20" i="1"/>
  <c r="C14" i="1"/>
  <c r="C7" i="1"/>
  <c r="C38" i="1"/>
  <c r="C31" i="1"/>
  <c r="C27" i="1"/>
  <c r="C19" i="1"/>
  <c r="C13" i="1"/>
  <c r="C22" i="2"/>
  <c r="C30" i="2"/>
  <c r="C23" i="2"/>
  <c r="C16" i="2"/>
  <c r="C11" i="2"/>
  <c r="C3" i="2"/>
  <c r="C33" i="2"/>
  <c r="C28" i="2"/>
  <c r="C25" i="2"/>
  <c r="C15" i="2"/>
  <c r="C9" i="2"/>
  <c r="C2" i="2"/>
  <c r="C4" i="2"/>
  <c r="C35" i="2"/>
  <c r="C24" i="2"/>
  <c r="C20" i="2"/>
  <c r="C14" i="2"/>
  <c r="C7" i="2"/>
  <c r="C38" i="2"/>
  <c r="C31" i="2"/>
  <c r="C27" i="2"/>
  <c r="C19" i="2"/>
  <c r="C13" i="2"/>
  <c r="C40" i="2" l="1"/>
  <c r="C40" i="1"/>
</calcChain>
</file>

<file path=xl/sharedStrings.xml><?xml version="1.0" encoding="utf-8"?>
<sst xmlns="http://schemas.openxmlformats.org/spreadsheetml/2006/main" count="84" uniqueCount="55">
  <si>
    <t>Bronner</t>
  </si>
  <si>
    <t>Cabernet</t>
  </si>
  <si>
    <t>Chardonnay</t>
  </si>
  <si>
    <t>Diolinoir</t>
  </si>
  <si>
    <t>Johanniter</t>
  </si>
  <si>
    <t>Kerner</t>
  </si>
  <si>
    <t>Lagrein</t>
  </si>
  <si>
    <t>Malvasia</t>
  </si>
  <si>
    <t>Manzoni Bianco</t>
  </si>
  <si>
    <t>Merlot</t>
  </si>
  <si>
    <t>Moscato Giallo</t>
  </si>
  <si>
    <t>Moscato Rosa</t>
  </si>
  <si>
    <t>Müller Thurgau</t>
  </si>
  <si>
    <t>Muscaris</t>
  </si>
  <si>
    <t>Petit Manseng</t>
  </si>
  <si>
    <t>Petit Verdot</t>
  </si>
  <si>
    <t>Pinot Bianco</t>
  </si>
  <si>
    <t>Pinot Grigio</t>
  </si>
  <si>
    <t>Pinot Nero</t>
  </si>
  <si>
    <t>Portoghese</t>
  </si>
  <si>
    <t>Regent</t>
  </si>
  <si>
    <t>Riesling</t>
  </si>
  <si>
    <t>Sauvignon</t>
  </si>
  <si>
    <t>Schiava</t>
  </si>
  <si>
    <t>Schiava Grigia</t>
  </si>
  <si>
    <t>Silvaner</t>
  </si>
  <si>
    <t>Solaris</t>
  </si>
  <si>
    <t>Souvignier Gris</t>
  </si>
  <si>
    <t>Syrah</t>
  </si>
  <si>
    <t>Tannat</t>
  </si>
  <si>
    <t>Tempranillo</t>
  </si>
  <si>
    <t>Teroldego</t>
  </si>
  <si>
    <t>Traminer Aromatico</t>
  </si>
  <si>
    <t>Veltliner</t>
  </si>
  <si>
    <t>Viognier</t>
  </si>
  <si>
    <t>Zweigelt</t>
  </si>
  <si>
    <t>Malvasier</t>
  </si>
  <si>
    <t>Goldmuskateller</t>
  </si>
  <si>
    <t>Rosenmuskateller</t>
  </si>
  <si>
    <t>Weißburgunder</t>
  </si>
  <si>
    <t>Ruländer</t>
  </si>
  <si>
    <t>Blauburgunder</t>
  </si>
  <si>
    <t>Portugieser</t>
  </si>
  <si>
    <t>Vernatsch</t>
  </si>
  <si>
    <t>Grauvernatsch</t>
  </si>
  <si>
    <t>Gewürztraminer</t>
  </si>
  <si>
    <t>Schiava nella Provincia di Trento</t>
  </si>
  <si>
    <t>Vernatsch in der Provinz Trient</t>
  </si>
  <si>
    <t>%</t>
  </si>
  <si>
    <t xml:space="preserve">Sorte  </t>
  </si>
  <si>
    <t>Varietà</t>
  </si>
  <si>
    <t>Cabernet cortis</t>
  </si>
  <si>
    <t>Carmenere</t>
  </si>
  <si>
    <t>Anbaufläche
2020  ha</t>
  </si>
  <si>
    <t>superficie
2020 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</si>
</sst>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4" fontId="4" fillId="0" borderId="0" xfId="0" applyNumberFormat="1" applyFont="1" applyAlignment="1">
      <alignment vertical="center"/>
    </xf>
    <xf numFmtId="3" fontId="3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/>
  </sheetViews>
  <sheetFormatPr baseColWidth="10" defaultRowHeight="15" x14ac:dyDescent="0.25"/>
  <cols>
    <col min="1" max="1" width="30.5703125" style="2" customWidth="1"/>
    <col min="2" max="2" width="12.42578125" style="3" bestFit="1" customWidth="1"/>
    <col min="3" max="3" width="7" style="2" customWidth="1"/>
    <col min="4" max="16384" width="11.42578125" style="2"/>
  </cols>
  <sheetData>
    <row r="1" spans="1:3" ht="29.25" x14ac:dyDescent="0.25">
      <c r="A1" s="1" t="s">
        <v>49</v>
      </c>
      <c r="B1" s="5" t="s">
        <v>53</v>
      </c>
      <c r="C1" s="7" t="s">
        <v>48</v>
      </c>
    </row>
    <row r="2" spans="1:3" x14ac:dyDescent="0.25">
      <c r="A2" s="2" t="s">
        <v>40</v>
      </c>
      <c r="B2" s="3">
        <v>660.77589999999998</v>
      </c>
      <c r="C2" s="3">
        <f>B2*100/B$40</f>
        <v>11.935742396475968</v>
      </c>
    </row>
    <row r="3" spans="1:3" x14ac:dyDescent="0.25">
      <c r="A3" s="2" t="s">
        <v>45</v>
      </c>
      <c r="B3" s="3">
        <v>608.33500000000004</v>
      </c>
      <c r="C3" s="3">
        <f>B3*100/B$40</f>
        <v>10.988490728490866</v>
      </c>
    </row>
    <row r="4" spans="1:3" x14ac:dyDescent="0.25">
      <c r="A4" s="2" t="s">
        <v>43</v>
      </c>
      <c r="B4" s="3">
        <v>607.81039999999996</v>
      </c>
      <c r="C4" s="3">
        <f>B4*100/B$40</f>
        <v>10.979014761735433</v>
      </c>
    </row>
    <row r="5" spans="1:3" x14ac:dyDescent="0.25">
      <c r="A5" s="2" t="s">
        <v>2</v>
      </c>
      <c r="B5" s="3">
        <v>577.95299999999997</v>
      </c>
      <c r="C5" s="3">
        <f>B5*100/B$40</f>
        <v>10.439693889063561</v>
      </c>
    </row>
    <row r="6" spans="1:3" s="4" customFormat="1" x14ac:dyDescent="0.25">
      <c r="A6" s="2" t="s">
        <v>39</v>
      </c>
      <c r="B6" s="3">
        <v>569.22709999999995</v>
      </c>
      <c r="C6" s="3">
        <f>B6*100/B$40</f>
        <v>10.282076011992968</v>
      </c>
    </row>
    <row r="7" spans="1:3" x14ac:dyDescent="0.25">
      <c r="A7" s="2" t="s">
        <v>41</v>
      </c>
      <c r="B7" s="3">
        <v>505.8261</v>
      </c>
      <c r="C7" s="3">
        <f>B7*100/B$40</f>
        <v>9.1368496142400062</v>
      </c>
    </row>
    <row r="8" spans="1:3" x14ac:dyDescent="0.25">
      <c r="A8" s="2" t="s">
        <v>6</v>
      </c>
      <c r="B8" s="3">
        <v>490.28730000000002</v>
      </c>
      <c r="C8" s="3">
        <f>B8*100/B$40</f>
        <v>8.8561688055870871</v>
      </c>
    </row>
    <row r="9" spans="1:3" x14ac:dyDescent="0.25">
      <c r="A9" s="2" t="s">
        <v>22</v>
      </c>
      <c r="B9" s="3">
        <v>446.16860000000003</v>
      </c>
      <c r="C9" s="3">
        <f>B9*100/B$40</f>
        <v>8.0592428915708449</v>
      </c>
    </row>
    <row r="10" spans="1:3" x14ac:dyDescent="0.25">
      <c r="A10" s="2" t="s">
        <v>9</v>
      </c>
      <c r="B10" s="3">
        <v>190.92070000000001</v>
      </c>
      <c r="C10" s="3">
        <f>B10*100/B$40</f>
        <v>3.4486431683644474</v>
      </c>
    </row>
    <row r="11" spans="1:3" x14ac:dyDescent="0.25">
      <c r="A11" s="2" t="s">
        <v>12</v>
      </c>
      <c r="B11" s="3">
        <v>186.42840000000001</v>
      </c>
      <c r="C11" s="3">
        <f>B11*100/B$40</f>
        <v>3.3674977519415892</v>
      </c>
    </row>
    <row r="12" spans="1:3" x14ac:dyDescent="0.25">
      <c r="A12" s="2" t="s">
        <v>1</v>
      </c>
      <c r="B12" s="3">
        <v>160.1525</v>
      </c>
      <c r="C12" s="3">
        <f>B12*100/B$40</f>
        <v>2.8928703122368984</v>
      </c>
    </row>
    <row r="13" spans="1:3" x14ac:dyDescent="0.25">
      <c r="A13" s="2" t="s">
        <v>5</v>
      </c>
      <c r="B13" s="3">
        <v>112.0046</v>
      </c>
      <c r="C13" s="3">
        <f>B13*100/B$40</f>
        <v>2.0231640603422916</v>
      </c>
    </row>
    <row r="14" spans="1:3" x14ac:dyDescent="0.25">
      <c r="A14" s="2" t="s">
        <v>37</v>
      </c>
      <c r="B14" s="3">
        <v>95.869399999999999</v>
      </c>
      <c r="C14" s="3">
        <f>B14*100/B$40</f>
        <v>1.7317103455266956</v>
      </c>
    </row>
    <row r="15" spans="1:3" s="4" customFormat="1" x14ac:dyDescent="0.25">
      <c r="A15" s="2" t="s">
        <v>21</v>
      </c>
      <c r="B15" s="3">
        <v>91.659899999999993</v>
      </c>
      <c r="C15" s="3">
        <f>B15*100/B$40</f>
        <v>1.6556732085518671</v>
      </c>
    </row>
    <row r="16" spans="1:3" x14ac:dyDescent="0.25">
      <c r="A16" s="2" t="s">
        <v>25</v>
      </c>
      <c r="B16" s="3">
        <v>68.513400000000004</v>
      </c>
      <c r="C16" s="3">
        <f>B16*100/B$40</f>
        <v>1.2375728187222272</v>
      </c>
    </row>
    <row r="17" spans="1:3" x14ac:dyDescent="0.25">
      <c r="A17" s="2" t="s">
        <v>33</v>
      </c>
      <c r="B17" s="3">
        <v>26.813199999999998</v>
      </c>
      <c r="C17" s="3">
        <f>B17*100/B$40</f>
        <v>0.48433280939148871</v>
      </c>
    </row>
    <row r="18" spans="1:3" x14ac:dyDescent="0.25">
      <c r="A18" s="2" t="s">
        <v>35</v>
      </c>
      <c r="B18" s="3">
        <v>26.7957</v>
      </c>
      <c r="C18" s="3">
        <f>B18*100/B$40</f>
        <v>0.48401670299000177</v>
      </c>
    </row>
    <row r="19" spans="1:3" x14ac:dyDescent="0.25">
      <c r="A19" s="2" t="s">
        <v>0</v>
      </c>
      <c r="B19" s="3">
        <v>14.486000000000001</v>
      </c>
      <c r="C19" s="3">
        <f>B19*100/B$40</f>
        <v>0.26166384753946215</v>
      </c>
    </row>
    <row r="20" spans="1:3" x14ac:dyDescent="0.25">
      <c r="A20" s="2" t="s">
        <v>26</v>
      </c>
      <c r="B20" s="3">
        <v>13.3887</v>
      </c>
      <c r="C20" s="3">
        <f>B20*100/B$40</f>
        <v>0.24184307300508051</v>
      </c>
    </row>
    <row r="21" spans="1:3" x14ac:dyDescent="0.25">
      <c r="A21" s="4" t="s">
        <v>27</v>
      </c>
      <c r="B21" s="3">
        <v>12.5261</v>
      </c>
      <c r="C21" s="3">
        <f>B21*100/B$40</f>
        <v>0.22626173689521306</v>
      </c>
    </row>
    <row r="22" spans="1:3" x14ac:dyDescent="0.25">
      <c r="A22" s="2" t="s">
        <v>44</v>
      </c>
      <c r="B22" s="3">
        <v>11.144600000000001</v>
      </c>
      <c r="C22" s="3">
        <f>B22*100/B$40</f>
        <v>0.20130739440068271</v>
      </c>
    </row>
    <row r="23" spans="1:3" x14ac:dyDescent="0.25">
      <c r="A23" s="2" t="s">
        <v>14</v>
      </c>
      <c r="B23" s="3">
        <v>8.5927000000000007</v>
      </c>
      <c r="C23" s="3">
        <f>B23*100/B$40</f>
        <v>0.15521185577470223</v>
      </c>
    </row>
    <row r="24" spans="1:3" x14ac:dyDescent="0.25">
      <c r="A24" s="2" t="s">
        <v>42</v>
      </c>
      <c r="B24" s="3">
        <v>8.1646000000000001</v>
      </c>
      <c r="C24" s="3">
        <f>B24*100/B$40</f>
        <v>0.14747899003318327</v>
      </c>
    </row>
    <row r="25" spans="1:3" x14ac:dyDescent="0.25">
      <c r="A25" s="2" t="s">
        <v>38</v>
      </c>
      <c r="B25" s="3">
        <v>7.8573000000000004</v>
      </c>
      <c r="C25" s="3">
        <f>B25*100/B$40</f>
        <v>0.14192816162307165</v>
      </c>
    </row>
    <row r="26" spans="1:3" x14ac:dyDescent="0.25">
      <c r="A26" s="2" t="s">
        <v>8</v>
      </c>
      <c r="B26" s="3">
        <v>6.9993999999999996</v>
      </c>
      <c r="C26" s="3">
        <f>B26*100/B$40</f>
        <v>0.12643172266103211</v>
      </c>
    </row>
    <row r="27" spans="1:3" x14ac:dyDescent="0.25">
      <c r="A27" s="2" t="s">
        <v>20</v>
      </c>
      <c r="B27" s="3">
        <v>5.4511000000000003</v>
      </c>
      <c r="C27" s="3">
        <f>B27*100/B$40</f>
        <v>9.8464434579757149E-2</v>
      </c>
    </row>
    <row r="28" spans="1:3" x14ac:dyDescent="0.25">
      <c r="A28" s="2" t="s">
        <v>15</v>
      </c>
      <c r="B28" s="3">
        <v>4.7442000000000002</v>
      </c>
      <c r="C28" s="3">
        <f>B28*100/B$40</f>
        <v>8.569554228197683E-2</v>
      </c>
    </row>
    <row r="29" spans="1:3" s="4" customFormat="1" x14ac:dyDescent="0.25">
      <c r="A29" s="2" t="s">
        <v>51</v>
      </c>
      <c r="B29" s="3">
        <v>3.6292</v>
      </c>
      <c r="C29" s="3">
        <f>B29*100/B$40</f>
        <v>6.5555048701519819E-2</v>
      </c>
    </row>
    <row r="30" spans="1:3" x14ac:dyDescent="0.25">
      <c r="A30" s="2" t="s">
        <v>28</v>
      </c>
      <c r="B30" s="3">
        <v>2.7837000000000001</v>
      </c>
      <c r="C30" s="3">
        <f>B30*100/B$40</f>
        <v>5.02825937039625E-2</v>
      </c>
    </row>
    <row r="31" spans="1:3" x14ac:dyDescent="0.25">
      <c r="A31" s="2" t="s">
        <v>34</v>
      </c>
      <c r="B31" s="3">
        <v>2.4714</v>
      </c>
      <c r="C31" s="3">
        <f>B31*100/B$40</f>
        <v>4.4641449179140327E-2</v>
      </c>
    </row>
    <row r="32" spans="1:3" x14ac:dyDescent="0.25">
      <c r="A32" s="2" t="s">
        <v>29</v>
      </c>
      <c r="B32" s="3">
        <v>2.1366999999999998</v>
      </c>
      <c r="C32" s="3">
        <f>B32*100/B$40</f>
        <v>3.8595688460414793E-2</v>
      </c>
    </row>
    <row r="33" spans="1:3" x14ac:dyDescent="0.25">
      <c r="A33" s="4" t="s">
        <v>13</v>
      </c>
      <c r="B33" s="3">
        <v>2.1175000000000002</v>
      </c>
      <c r="C33" s="3">
        <f>B33*100/B$40</f>
        <v>3.8248874579926213E-2</v>
      </c>
    </row>
    <row r="34" spans="1:3" x14ac:dyDescent="0.25">
      <c r="A34" s="2" t="s">
        <v>31</v>
      </c>
      <c r="B34" s="3">
        <v>1.9614</v>
      </c>
      <c r="C34" s="3">
        <f>B34*100/B$40</f>
        <v>3.5429205478662233E-2</v>
      </c>
    </row>
    <row r="35" spans="1:3" x14ac:dyDescent="0.25">
      <c r="A35" s="2" t="s">
        <v>30</v>
      </c>
      <c r="B35" s="3">
        <v>1.0298</v>
      </c>
      <c r="C35" s="3">
        <f>B35*100/B$40</f>
        <v>1.8601506985788909E-2</v>
      </c>
    </row>
    <row r="36" spans="1:3" x14ac:dyDescent="0.25">
      <c r="A36" s="4" t="s">
        <v>4</v>
      </c>
      <c r="B36" s="3">
        <v>0.50990000000000002</v>
      </c>
      <c r="C36" s="3">
        <f>B36*100/B$40</f>
        <v>9.2104373781838837E-3</v>
      </c>
    </row>
    <row r="37" spans="1:3" x14ac:dyDescent="0.25">
      <c r="A37" s="2" t="s">
        <v>3</v>
      </c>
      <c r="B37" s="3">
        <v>0.42320000000000002</v>
      </c>
      <c r="C37" s="3">
        <f>B37*100/B$40</f>
        <v>7.6443559491026075E-3</v>
      </c>
    </row>
    <row r="38" spans="1:3" x14ac:dyDescent="0.25">
      <c r="A38" s="2" t="s">
        <v>36</v>
      </c>
      <c r="B38" s="3">
        <v>0.1419</v>
      </c>
      <c r="C38" s="8">
        <f>B38*100/B$40</f>
        <v>2.563171335485964E-3</v>
      </c>
    </row>
    <row r="39" spans="1:3" x14ac:dyDescent="0.25">
      <c r="A39" s="2" t="s">
        <v>52</v>
      </c>
      <c r="B39" s="12">
        <v>0.01</v>
      </c>
      <c r="C39" s="8">
        <f>B39*100/B$40</f>
        <v>1.8063222942113911E-4</v>
      </c>
    </row>
    <row r="40" spans="1:3" x14ac:dyDescent="0.25">
      <c r="A40" s="1"/>
      <c r="B40" s="13">
        <f>SUM(B2:B39)</f>
        <v>5536.1105999999991</v>
      </c>
      <c r="C40" s="11">
        <f>SUM(C2:C39)</f>
        <v>100.00000000000001</v>
      </c>
    </row>
    <row r="42" spans="1:3" x14ac:dyDescent="0.25">
      <c r="A42" s="2" t="s">
        <v>47</v>
      </c>
      <c r="B42" s="9">
        <v>102.23</v>
      </c>
    </row>
  </sheetData>
  <sortState xmlns:xlrd2="http://schemas.microsoft.com/office/spreadsheetml/2017/richdata2" ref="A2:C39">
    <sortCondition descending="1" ref="B2:B39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Roman,Grassetto"&amp;12Anbaufläche der Rebsorten in Südtirol</oddHeader>
    <oddFooter>&amp;L&amp;"Times New Roman,Normale"Ausarbeitung: Handelskammer Bozen - Kontrollstelle für Weine
febbraio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tabSelected="1" topLeftCell="A25" workbookViewId="0"/>
  </sheetViews>
  <sheetFormatPr baseColWidth="10" defaultRowHeight="15" x14ac:dyDescent="0.25"/>
  <cols>
    <col min="1" max="1" width="30.5703125" style="2" customWidth="1"/>
    <col min="2" max="2" width="12.42578125" style="3" bestFit="1" customWidth="1"/>
    <col min="3" max="3" width="7" style="2" customWidth="1"/>
    <col min="4" max="16384" width="11.42578125" style="2"/>
  </cols>
  <sheetData>
    <row r="1" spans="1:3" s="1" customFormat="1" ht="28.5" x14ac:dyDescent="0.2">
      <c r="A1" s="1" t="s">
        <v>50</v>
      </c>
      <c r="B1" s="5" t="s">
        <v>54</v>
      </c>
      <c r="C1" s="6" t="s">
        <v>48</v>
      </c>
    </row>
    <row r="2" spans="1:3" x14ac:dyDescent="0.25">
      <c r="A2" s="2" t="s">
        <v>17</v>
      </c>
      <c r="B2" s="3">
        <v>660.77589999999998</v>
      </c>
      <c r="C2" s="3">
        <f t="shared" ref="C2:C39" si="0">B2*100/B$40</f>
        <v>11.935742396475968</v>
      </c>
    </row>
    <row r="3" spans="1:3" x14ac:dyDescent="0.25">
      <c r="A3" s="2" t="s">
        <v>32</v>
      </c>
      <c r="B3" s="3">
        <v>608.33500000000004</v>
      </c>
      <c r="C3" s="3">
        <f t="shared" si="0"/>
        <v>10.988490728490866</v>
      </c>
    </row>
    <row r="4" spans="1:3" x14ac:dyDescent="0.25">
      <c r="A4" s="2" t="s">
        <v>23</v>
      </c>
      <c r="B4" s="3">
        <v>607.81039999999996</v>
      </c>
      <c r="C4" s="3">
        <f t="shared" si="0"/>
        <v>10.979014761735433</v>
      </c>
    </row>
    <row r="5" spans="1:3" x14ac:dyDescent="0.25">
      <c r="A5" s="2" t="s">
        <v>2</v>
      </c>
      <c r="B5" s="3">
        <v>577.95299999999997</v>
      </c>
      <c r="C5" s="3">
        <f t="shared" si="0"/>
        <v>10.439693889063561</v>
      </c>
    </row>
    <row r="6" spans="1:3" s="4" customFormat="1" x14ac:dyDescent="0.25">
      <c r="A6" s="2" t="s">
        <v>16</v>
      </c>
      <c r="B6" s="3">
        <v>569.22709999999995</v>
      </c>
      <c r="C6" s="3">
        <f t="shared" si="0"/>
        <v>10.282076011992968</v>
      </c>
    </row>
    <row r="7" spans="1:3" x14ac:dyDescent="0.25">
      <c r="A7" s="2" t="s">
        <v>18</v>
      </c>
      <c r="B7" s="3">
        <v>505.8261</v>
      </c>
      <c r="C7" s="3">
        <f t="shared" si="0"/>
        <v>9.1368496142400062</v>
      </c>
    </row>
    <row r="8" spans="1:3" x14ac:dyDescent="0.25">
      <c r="A8" s="2" t="s">
        <v>6</v>
      </c>
      <c r="B8" s="3">
        <v>490.28730000000002</v>
      </c>
      <c r="C8" s="3">
        <f t="shared" si="0"/>
        <v>8.8561688055870871</v>
      </c>
    </row>
    <row r="9" spans="1:3" x14ac:dyDescent="0.25">
      <c r="A9" s="2" t="s">
        <v>22</v>
      </c>
      <c r="B9" s="3">
        <v>446.16860000000003</v>
      </c>
      <c r="C9" s="3">
        <f t="shared" si="0"/>
        <v>8.0592428915708449</v>
      </c>
    </row>
    <row r="10" spans="1:3" x14ac:dyDescent="0.25">
      <c r="A10" s="2" t="s">
        <v>9</v>
      </c>
      <c r="B10" s="3">
        <v>190.92070000000001</v>
      </c>
      <c r="C10" s="3">
        <f t="shared" si="0"/>
        <v>3.4486431683644474</v>
      </c>
    </row>
    <row r="11" spans="1:3" x14ac:dyDescent="0.25">
      <c r="A11" s="2" t="s">
        <v>12</v>
      </c>
      <c r="B11" s="3">
        <v>186.42840000000001</v>
      </c>
      <c r="C11" s="3">
        <f t="shared" si="0"/>
        <v>3.3674977519415892</v>
      </c>
    </row>
    <row r="12" spans="1:3" x14ac:dyDescent="0.25">
      <c r="A12" s="2" t="s">
        <v>1</v>
      </c>
      <c r="B12" s="3">
        <v>160.1525</v>
      </c>
      <c r="C12" s="3">
        <f t="shared" si="0"/>
        <v>2.8928703122368984</v>
      </c>
    </row>
    <row r="13" spans="1:3" x14ac:dyDescent="0.25">
      <c r="A13" s="2" t="s">
        <v>5</v>
      </c>
      <c r="B13" s="3">
        <v>112.0046</v>
      </c>
      <c r="C13" s="3">
        <f t="shared" si="0"/>
        <v>2.0231640603422916</v>
      </c>
    </row>
    <row r="14" spans="1:3" x14ac:dyDescent="0.25">
      <c r="A14" s="2" t="s">
        <v>10</v>
      </c>
      <c r="B14" s="3">
        <v>95.869399999999999</v>
      </c>
      <c r="C14" s="3">
        <f t="shared" si="0"/>
        <v>1.7317103455266956</v>
      </c>
    </row>
    <row r="15" spans="1:3" s="4" customFormat="1" x14ac:dyDescent="0.25">
      <c r="A15" s="2" t="s">
        <v>21</v>
      </c>
      <c r="B15" s="3">
        <v>91.659899999999993</v>
      </c>
      <c r="C15" s="3">
        <f t="shared" si="0"/>
        <v>1.6556732085518671</v>
      </c>
    </row>
    <row r="16" spans="1:3" x14ac:dyDescent="0.25">
      <c r="A16" s="2" t="s">
        <v>25</v>
      </c>
      <c r="B16" s="3">
        <v>68.513400000000004</v>
      </c>
      <c r="C16" s="3">
        <f t="shared" si="0"/>
        <v>1.2375728187222272</v>
      </c>
    </row>
    <row r="17" spans="1:3" x14ac:dyDescent="0.25">
      <c r="A17" s="2" t="s">
        <v>33</v>
      </c>
      <c r="B17" s="3">
        <v>26.813199999999998</v>
      </c>
      <c r="C17" s="3">
        <f t="shared" si="0"/>
        <v>0.48433280939148871</v>
      </c>
    </row>
    <row r="18" spans="1:3" x14ac:dyDescent="0.25">
      <c r="A18" s="2" t="s">
        <v>35</v>
      </c>
      <c r="B18" s="3">
        <v>26.7957</v>
      </c>
      <c r="C18" s="3">
        <f t="shared" si="0"/>
        <v>0.48401670299000177</v>
      </c>
    </row>
    <row r="19" spans="1:3" x14ac:dyDescent="0.25">
      <c r="A19" s="2" t="s">
        <v>0</v>
      </c>
      <c r="B19" s="3">
        <v>14.486000000000001</v>
      </c>
      <c r="C19" s="3">
        <f t="shared" si="0"/>
        <v>0.26166384753946215</v>
      </c>
    </row>
    <row r="20" spans="1:3" x14ac:dyDescent="0.25">
      <c r="A20" s="2" t="s">
        <v>26</v>
      </c>
      <c r="B20" s="3">
        <v>13.3887</v>
      </c>
      <c r="C20" s="3">
        <f t="shared" si="0"/>
        <v>0.24184307300508051</v>
      </c>
    </row>
    <row r="21" spans="1:3" x14ac:dyDescent="0.25">
      <c r="A21" s="4" t="s">
        <v>27</v>
      </c>
      <c r="B21" s="3">
        <v>12.5261</v>
      </c>
      <c r="C21" s="3">
        <f t="shared" si="0"/>
        <v>0.22626173689521306</v>
      </c>
    </row>
    <row r="22" spans="1:3" x14ac:dyDescent="0.25">
      <c r="A22" s="2" t="s">
        <v>24</v>
      </c>
      <c r="B22" s="3">
        <v>11.144600000000001</v>
      </c>
      <c r="C22" s="3">
        <f t="shared" si="0"/>
        <v>0.20130739440068271</v>
      </c>
    </row>
    <row r="23" spans="1:3" x14ac:dyDescent="0.25">
      <c r="A23" s="2" t="s">
        <v>14</v>
      </c>
      <c r="B23" s="3">
        <v>8.5927000000000007</v>
      </c>
      <c r="C23" s="3">
        <f t="shared" si="0"/>
        <v>0.15521185577470223</v>
      </c>
    </row>
    <row r="24" spans="1:3" x14ac:dyDescent="0.25">
      <c r="A24" s="2" t="s">
        <v>19</v>
      </c>
      <c r="B24" s="3">
        <v>8.1646000000000001</v>
      </c>
      <c r="C24" s="3">
        <f t="shared" si="0"/>
        <v>0.14747899003318327</v>
      </c>
    </row>
    <row r="25" spans="1:3" x14ac:dyDescent="0.25">
      <c r="A25" s="2" t="s">
        <v>11</v>
      </c>
      <c r="B25" s="3">
        <v>7.8573000000000004</v>
      </c>
      <c r="C25" s="3">
        <f t="shared" si="0"/>
        <v>0.14192816162307165</v>
      </c>
    </row>
    <row r="26" spans="1:3" x14ac:dyDescent="0.25">
      <c r="A26" s="2" t="s">
        <v>8</v>
      </c>
      <c r="B26" s="3">
        <v>6.9993999999999996</v>
      </c>
      <c r="C26" s="3">
        <f t="shared" si="0"/>
        <v>0.12643172266103211</v>
      </c>
    </row>
    <row r="27" spans="1:3" x14ac:dyDescent="0.25">
      <c r="A27" s="2" t="s">
        <v>20</v>
      </c>
      <c r="B27" s="3">
        <v>5.4511000000000003</v>
      </c>
      <c r="C27" s="3">
        <f t="shared" si="0"/>
        <v>9.8464434579757149E-2</v>
      </c>
    </row>
    <row r="28" spans="1:3" x14ac:dyDescent="0.25">
      <c r="A28" s="2" t="s">
        <v>15</v>
      </c>
      <c r="B28" s="3">
        <v>4.7442000000000002</v>
      </c>
      <c r="C28" s="3">
        <f t="shared" si="0"/>
        <v>8.569554228197683E-2</v>
      </c>
    </row>
    <row r="29" spans="1:3" s="4" customFormat="1" x14ac:dyDescent="0.25">
      <c r="A29" s="2" t="s">
        <v>51</v>
      </c>
      <c r="B29" s="3">
        <v>3.6292</v>
      </c>
      <c r="C29" s="3">
        <f t="shared" si="0"/>
        <v>6.5555048701519819E-2</v>
      </c>
    </row>
    <row r="30" spans="1:3" x14ac:dyDescent="0.25">
      <c r="A30" s="2" t="s">
        <v>28</v>
      </c>
      <c r="B30" s="3">
        <v>2.7837000000000001</v>
      </c>
      <c r="C30" s="3">
        <f t="shared" si="0"/>
        <v>5.02825937039625E-2</v>
      </c>
    </row>
    <row r="31" spans="1:3" x14ac:dyDescent="0.25">
      <c r="A31" s="2" t="s">
        <v>34</v>
      </c>
      <c r="B31" s="3">
        <v>2.4714</v>
      </c>
      <c r="C31" s="3">
        <f t="shared" si="0"/>
        <v>4.4641449179140327E-2</v>
      </c>
    </row>
    <row r="32" spans="1:3" x14ac:dyDescent="0.25">
      <c r="A32" s="2" t="s">
        <v>29</v>
      </c>
      <c r="B32" s="3">
        <v>2.1366999999999998</v>
      </c>
      <c r="C32" s="3">
        <f t="shared" si="0"/>
        <v>3.8595688460414793E-2</v>
      </c>
    </row>
    <row r="33" spans="1:3" x14ac:dyDescent="0.25">
      <c r="A33" s="4" t="s">
        <v>13</v>
      </c>
      <c r="B33" s="3">
        <v>2.1175000000000002</v>
      </c>
      <c r="C33" s="3">
        <f t="shared" si="0"/>
        <v>3.8248874579926213E-2</v>
      </c>
    </row>
    <row r="34" spans="1:3" x14ac:dyDescent="0.25">
      <c r="A34" s="2" t="s">
        <v>31</v>
      </c>
      <c r="B34" s="3">
        <v>1.9614</v>
      </c>
      <c r="C34" s="3">
        <f t="shared" si="0"/>
        <v>3.5429205478662233E-2</v>
      </c>
    </row>
    <row r="35" spans="1:3" x14ac:dyDescent="0.25">
      <c r="A35" s="2" t="s">
        <v>30</v>
      </c>
      <c r="B35" s="3">
        <v>1.0298</v>
      </c>
      <c r="C35" s="3">
        <f t="shared" si="0"/>
        <v>1.8601506985788909E-2</v>
      </c>
    </row>
    <row r="36" spans="1:3" x14ac:dyDescent="0.25">
      <c r="A36" s="4" t="s">
        <v>4</v>
      </c>
      <c r="B36" s="3">
        <v>0.50990000000000002</v>
      </c>
      <c r="C36" s="3">
        <f t="shared" si="0"/>
        <v>9.2104373781838837E-3</v>
      </c>
    </row>
    <row r="37" spans="1:3" x14ac:dyDescent="0.25">
      <c r="A37" s="2" t="s">
        <v>3</v>
      </c>
      <c r="B37" s="3">
        <v>0.42320000000000002</v>
      </c>
      <c r="C37" s="3">
        <f t="shared" si="0"/>
        <v>7.6443559491026075E-3</v>
      </c>
    </row>
    <row r="38" spans="1:3" x14ac:dyDescent="0.25">
      <c r="A38" s="2" t="s">
        <v>7</v>
      </c>
      <c r="B38" s="3">
        <v>0.1419</v>
      </c>
      <c r="C38" s="8">
        <f t="shared" si="0"/>
        <v>2.563171335485964E-3</v>
      </c>
    </row>
    <row r="39" spans="1:3" x14ac:dyDescent="0.25">
      <c r="A39" s="2" t="s">
        <v>52</v>
      </c>
      <c r="B39" s="12">
        <v>0.01</v>
      </c>
      <c r="C39" s="8">
        <f t="shared" si="0"/>
        <v>1.8063222942113911E-4</v>
      </c>
    </row>
    <row r="40" spans="1:3" x14ac:dyDescent="0.25">
      <c r="A40" s="1"/>
      <c r="B40" s="13">
        <f>SUM(B2:B39)</f>
        <v>5536.1105999999991</v>
      </c>
      <c r="C40" s="10">
        <f>SUM(C2:C39)</f>
        <v>100.00000000000001</v>
      </c>
    </row>
    <row r="42" spans="1:3" x14ac:dyDescent="0.25">
      <c r="A42" s="2" t="s">
        <v>46</v>
      </c>
      <c r="B42" s="9">
        <v>102.23</v>
      </c>
    </row>
  </sheetData>
  <sortState xmlns:xlrd2="http://schemas.microsoft.com/office/spreadsheetml/2017/richdata2" ref="A2:C39">
    <sortCondition descending="1" ref="B2:B39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Roman,Grassetto"&amp;12Superficie iscritta delle varietà di vino in Alto Adige</oddHeader>
    <oddFooter>&amp;L&amp;"Times New Roman,Normale"Elaborazione: CCIAA Bolzano - Organismo di controllo 
febbraio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Sorte_varieta_ha_2020_dt</vt:lpstr>
      <vt:lpstr>Sorte_varieta_ha_2020_ital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2021-02-17T07:30:42Z</cp:lastPrinted>
  <dcterms:created xsi:type="dcterms:W3CDTF">2019-04-01T09:34:39Z</dcterms:created>
  <dcterms:modified xsi:type="dcterms:W3CDTF">2021-02-17T07:30:55Z</dcterms:modified>
</cp:coreProperties>
</file>