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21" windowWidth="9315" windowHeight="12090" activeTab="0"/>
  </bookViews>
  <sheets>
    <sheet name="Tabelle1" sheetId="1" r:id="rId1"/>
    <sheet name="Tabelle2" sheetId="2" r:id="rId2"/>
    <sheet name="Tabelle3" sheetId="3" r:id="rId3"/>
  </sheets>
  <externalReferences>
    <externalReference r:id="rId6"/>
    <externalReference r:id="rId7"/>
  </externalReferences>
  <definedNames>
    <definedName name="_xlnm.Print_Area" localSheetId="0">'Tabelle1'!$A$1:$E$47</definedName>
  </definedNames>
  <calcPr fullCalcOnLoad="1"/>
</workbook>
</file>

<file path=xl/sharedStrings.xml><?xml version="1.0" encoding="utf-8"?>
<sst xmlns="http://schemas.openxmlformats.org/spreadsheetml/2006/main" count="41" uniqueCount="41">
  <si>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</si>
  <si>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</si>
  <si>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</si>
  <si>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</si>
  <si>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</si>
  <si>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</si>
  <si>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</si>
  <si>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</si>
  <si>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</si>
  <si>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</si>
  <si>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</si>
  <si>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</si>
  <si>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</si>
  <si>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</si>
  <si>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</si>
  <si>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</si>
  <si>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</si>
  <si>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</si>
  <si>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</si>
  <si>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</si>
  <si>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</si>
  <si>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</si>
  <si>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</si>
  <si>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</si>
  <si>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</si>
  <si>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</si>
  <si>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</si>
  <si>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</si>
  <si>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</si>
  <si>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</si>
  <si>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</si>
  <si>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</si>
  <si>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</si>
  <si>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</si>
  <si>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</si>
  <si>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</si>
  <si>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0471/945 694</t>
  </si>
  <si>
    <t>tel. 0471/945 694</t>
  </si>
  <si>
    <t>Diverse Äpfel - mele diverse</t>
  </si>
  <si>
    <t>zum 01.04.2018</t>
  </si>
  <si>
    <t>all'01.04.2018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</si>
</sst>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14" fillId="0" borderId="0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33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left"/>
    </xf>
    <xf numFmtId="4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13" fillId="0" borderId="0" xfId="0" applyFont="1" applyAlignment="1">
      <alignment horizontal="left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sser\AppData\Local\Microsoft\Windows\Temporary%20Internet%20Files\Content.Outlook\EA839NJZ\Giacenze_Aprile%202016%20aggregato%20PROV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rile%202017%20Aggregato%20PRO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e Mele da Tavola"/>
      <sheetName val="Vendita Mele da Tavola"/>
      <sheetName val="TOTALE GENERALE"/>
      <sheetName val="Cascola"/>
      <sheetName val="Golden Delicious"/>
      <sheetName val="Vendite Golden"/>
      <sheetName val="Red Delicious"/>
      <sheetName val="Vendita Red Delicious"/>
      <sheetName val="Gala - Royal Gala"/>
      <sheetName val="Vendita Gala"/>
      <sheetName val="Morgenduft"/>
      <sheetName val="Stayman Winesap"/>
      <sheetName val="Granny Smith"/>
      <sheetName val="Vendite Granny"/>
      <sheetName val="Annurca - Renetta"/>
      <sheetName val="Jonathan"/>
      <sheetName val="Gloster"/>
      <sheetName val="Idared"/>
      <sheetName val="Elstar"/>
      <sheetName val="Jonagold"/>
      <sheetName val="Braeburn con vendite"/>
      <sheetName val="Fuji"/>
      <sheetName val="Vendita Fuji"/>
      <sheetName val="Cripps Pink"/>
      <sheetName val="Altre"/>
      <sheetName val="Mele da Pelare"/>
    </sheetNames>
    <sheetDataSet>
      <sheetData sheetId="4">
        <row r="5">
          <cell r="K5">
            <v>358930.9</v>
          </cell>
        </row>
      </sheetData>
      <sheetData sheetId="6">
        <row r="5">
          <cell r="K5">
            <v>56873</v>
          </cell>
        </row>
      </sheetData>
      <sheetData sheetId="8">
        <row r="5">
          <cell r="K5">
            <v>1415.6</v>
          </cell>
        </row>
      </sheetData>
      <sheetData sheetId="10">
        <row r="5">
          <cell r="K5">
            <v>8431.4</v>
          </cell>
        </row>
      </sheetData>
      <sheetData sheetId="11">
        <row r="5">
          <cell r="K5">
            <v>4713.5</v>
          </cell>
        </row>
      </sheetData>
      <sheetData sheetId="12">
        <row r="5">
          <cell r="K5">
            <v>39826.799999999996</v>
          </cell>
        </row>
      </sheetData>
      <sheetData sheetId="14">
        <row r="5">
          <cell r="K5">
            <v>8807.5</v>
          </cell>
        </row>
      </sheetData>
      <sheetData sheetId="17">
        <row r="5">
          <cell r="K5">
            <v>1170</v>
          </cell>
        </row>
      </sheetData>
      <sheetData sheetId="18">
        <row r="5">
          <cell r="K5">
            <v>2</v>
          </cell>
        </row>
      </sheetData>
      <sheetData sheetId="19">
        <row r="5">
          <cell r="K5">
            <v>7273.9</v>
          </cell>
        </row>
      </sheetData>
      <sheetData sheetId="20">
        <row r="5">
          <cell r="K5">
            <v>30733.1</v>
          </cell>
        </row>
      </sheetData>
      <sheetData sheetId="21">
        <row r="5">
          <cell r="K5">
            <v>41064.600000000006</v>
          </cell>
        </row>
      </sheetData>
      <sheetData sheetId="23">
        <row r="5">
          <cell r="K5">
            <v>15226.300000000001</v>
          </cell>
        </row>
      </sheetData>
      <sheetData sheetId="24">
        <row r="5">
          <cell r="K5">
            <v>21132.6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e Mele da Tavola"/>
      <sheetName val="Vendita Mele da Tavola"/>
      <sheetName val="TOTALE GENERALE"/>
      <sheetName val="Cascola"/>
      <sheetName val="Golden Delicious"/>
      <sheetName val="Vendite Golden"/>
      <sheetName val="Red Delicious"/>
      <sheetName val="Vendita Red Delicious"/>
      <sheetName val="Gala - Royal Gala"/>
      <sheetName val="Vendita Gala"/>
      <sheetName val="Morgenduft"/>
      <sheetName val="Stayman Winesap"/>
      <sheetName val="Granny Smith"/>
      <sheetName val="Vendite Granny"/>
      <sheetName val="Annurca - Renetta"/>
      <sheetName val="Jonagold"/>
      <sheetName val="Braeburn"/>
      <sheetName val="Vendita Braeburn"/>
      <sheetName val="Fuji"/>
      <sheetName val="Vendita Fuji"/>
      <sheetName val="Cripps Pink"/>
      <sheetName val="Altre"/>
      <sheetName val="Vendita Altre"/>
      <sheetName val="Mele da Pelare"/>
      <sheetName val="Jonathan"/>
      <sheetName val="Gloster"/>
      <sheetName val="Idared"/>
      <sheetName val="Elstar"/>
    </sheetNames>
    <sheetDataSet>
      <sheetData sheetId="4">
        <row r="5">
          <cell r="L5">
            <v>353804.7</v>
          </cell>
        </row>
      </sheetData>
      <sheetData sheetId="6">
        <row r="5">
          <cell r="L5">
            <v>52903.9</v>
          </cell>
        </row>
      </sheetData>
      <sheetData sheetId="8">
        <row r="5">
          <cell r="L5">
            <v>10406</v>
          </cell>
        </row>
      </sheetData>
      <sheetData sheetId="10">
        <row r="5">
          <cell r="L5">
            <v>6887.4</v>
          </cell>
        </row>
      </sheetData>
      <sheetData sheetId="11">
        <row r="5">
          <cell r="L5">
            <v>4126.4</v>
          </cell>
        </row>
      </sheetData>
      <sheetData sheetId="12">
        <row r="5">
          <cell r="L5">
            <v>32603.3</v>
          </cell>
        </row>
      </sheetData>
      <sheetData sheetId="14">
        <row r="5">
          <cell r="L5">
            <v>8670.4</v>
          </cell>
        </row>
      </sheetData>
      <sheetData sheetId="15">
        <row r="5">
          <cell r="L5">
            <v>3805.3</v>
          </cell>
        </row>
      </sheetData>
      <sheetData sheetId="16">
        <row r="5">
          <cell r="L5">
            <v>34186.1</v>
          </cell>
        </row>
      </sheetData>
      <sheetData sheetId="18">
        <row r="5">
          <cell r="L5">
            <v>25071</v>
          </cell>
        </row>
      </sheetData>
      <sheetData sheetId="20">
        <row r="5">
          <cell r="L5">
            <v>18823.9</v>
          </cell>
        </row>
      </sheetData>
      <sheetData sheetId="21">
        <row r="5">
          <cell r="L5">
            <v>29221.199999999997</v>
          </cell>
        </row>
      </sheetData>
      <sheetData sheetId="26">
        <row r="5">
          <cell r="L5">
            <v>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H16" sqref="H16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spans="2:5" s="18" customFormat="1" ht="15.75" customHeight="1">
      <c r="B11" s="19" t="s">
        <v>16</v>
      </c>
      <c r="C11" s="37" t="s">
        <v>15</v>
      </c>
      <c r="D11" s="37"/>
      <c r="E11" s="37"/>
    </row>
    <row r="12" spans="2:5" s="18" customFormat="1" ht="15.75" customHeight="1">
      <c r="B12" s="19" t="s">
        <v>20</v>
      </c>
      <c r="C12" s="37" t="s">
        <v>25</v>
      </c>
      <c r="D12" s="37"/>
      <c r="E12" s="37"/>
    </row>
    <row r="13" spans="2:5" s="18" customFormat="1" ht="15.75" customHeight="1">
      <c r="B13" s="19"/>
      <c r="C13" s="19"/>
      <c r="D13" s="19"/>
      <c r="E13" s="19"/>
    </row>
    <row r="14" spans="2:3" ht="15.75" customHeight="1">
      <c r="B14" s="30" t="s">
        <v>39</v>
      </c>
      <c r="C14" s="30" t="s">
        <v>40</v>
      </c>
    </row>
    <row r="15" spans="2:5" ht="15.75" customHeight="1">
      <c r="B15" s="10"/>
      <c r="C15" s="10"/>
      <c r="D15" s="8"/>
      <c r="E15" s="9"/>
    </row>
    <row r="16" spans="2:5" s="11" customFormat="1" ht="15.75" customHeight="1">
      <c r="B16" s="12"/>
      <c r="C16" s="12"/>
      <c r="D16" s="12"/>
      <c r="E16" s="12"/>
    </row>
    <row r="17" spans="2:5" s="7" customFormat="1" ht="18.75" customHeight="1">
      <c r="B17" s="16" t="s">
        <v>0</v>
      </c>
      <c r="C17" s="16">
        <v>2016</v>
      </c>
      <c r="D17" s="16">
        <v>2017</v>
      </c>
      <c r="E17" s="16">
        <v>2018</v>
      </c>
    </row>
    <row r="18" spans="2:5" ht="15.75">
      <c r="B18" s="25" t="s">
        <v>1</v>
      </c>
      <c r="C18" s="32">
        <f>'[1]Golden Delicious'!$K$5</f>
        <v>358930.9</v>
      </c>
      <c r="D18" s="32">
        <f>'[2]Golden Delicious'!$L$5</f>
        <v>353804.7</v>
      </c>
      <c r="E18" s="32">
        <v>137045</v>
      </c>
    </row>
    <row r="19" spans="2:5" ht="15.75">
      <c r="B19" s="25" t="s">
        <v>2</v>
      </c>
      <c r="C19" s="32">
        <f>'[1]Red Delicious'!$K$5</f>
        <v>56873</v>
      </c>
      <c r="D19" s="32">
        <f>'[2]Red Delicious'!$L$5</f>
        <v>52903.9</v>
      </c>
      <c r="E19" s="32">
        <v>31858</v>
      </c>
    </row>
    <row r="20" spans="2:5" ht="15.75">
      <c r="B20" s="25" t="s">
        <v>24</v>
      </c>
      <c r="C20" s="32">
        <f>'[1]Morgenduft'!$K$5</f>
        <v>8431.4</v>
      </c>
      <c r="D20" s="32">
        <f>'[2]Morgenduft'!$L$5</f>
        <v>6887.4</v>
      </c>
      <c r="E20" s="32">
        <v>2142</v>
      </c>
    </row>
    <row r="21" spans="2:5" ht="15.75">
      <c r="B21" s="25" t="s">
        <v>28</v>
      </c>
      <c r="C21" s="32">
        <f>'[1]Stayman Winesap'!$K$5</f>
        <v>4713.5</v>
      </c>
      <c r="D21" s="32">
        <f>'[2]Stayman Winesap'!$L$5</f>
        <v>4126.4</v>
      </c>
      <c r="E21" s="32">
        <v>666</v>
      </c>
    </row>
    <row r="22" spans="2:5" ht="15.75">
      <c r="B22" s="25" t="s">
        <v>4</v>
      </c>
      <c r="C22" s="32">
        <f>'[1]Gala - Royal Gala'!$K$5</f>
        <v>1415.6</v>
      </c>
      <c r="D22" s="32">
        <f>'[2]Gala - Royal Gala'!$L$5</f>
        <v>10406</v>
      </c>
      <c r="E22" s="32">
        <v>301</v>
      </c>
    </row>
    <row r="23" spans="2:5" ht="15.75">
      <c r="B23" s="25" t="s">
        <v>3</v>
      </c>
      <c r="C23" s="32">
        <f>'[1]Granny Smith'!$K$5</f>
        <v>39826.799999999996</v>
      </c>
      <c r="D23" s="32">
        <f>'[2]Granny Smith'!$L$5</f>
        <v>32603.3</v>
      </c>
      <c r="E23" s="32">
        <v>36564</v>
      </c>
    </row>
    <row r="24" spans="2:5" ht="15.75">
      <c r="B24" s="25" t="s">
        <v>23</v>
      </c>
      <c r="C24" s="32">
        <f>'[1]Annurca - Renetta'!$K$5</f>
        <v>8807.5</v>
      </c>
      <c r="D24" s="32">
        <f>'[2]Annurca - Renetta'!$L$5</f>
        <v>8670.4</v>
      </c>
      <c r="E24" s="32">
        <v>0</v>
      </c>
    </row>
    <row r="25" spans="2:5" ht="15.75">
      <c r="B25" s="25" t="s">
        <v>29</v>
      </c>
      <c r="C25" s="32">
        <v>0</v>
      </c>
      <c r="D25" s="32">
        <v>0</v>
      </c>
      <c r="E25" s="32">
        <v>0</v>
      </c>
    </row>
    <row r="26" spans="2:5" ht="15.75">
      <c r="B26" s="25" t="s">
        <v>30</v>
      </c>
      <c r="C26" s="32">
        <v>4</v>
      </c>
      <c r="D26" s="32">
        <v>0</v>
      </c>
      <c r="E26" s="32">
        <v>0</v>
      </c>
    </row>
    <row r="27" spans="2:5" ht="15.75">
      <c r="B27" s="25" t="s">
        <v>31</v>
      </c>
      <c r="C27" s="32">
        <f>'[1]Idared'!$K$5</f>
        <v>1170</v>
      </c>
      <c r="D27" s="32">
        <f>'[2]Idared'!$L$5</f>
        <v>566</v>
      </c>
      <c r="E27" s="32">
        <v>584</v>
      </c>
    </row>
    <row r="28" spans="2:5" ht="15.75">
      <c r="B28" s="25" t="s">
        <v>32</v>
      </c>
      <c r="C28" s="32">
        <f>'[1]Jonagold'!$K$5</f>
        <v>7273.9</v>
      </c>
      <c r="D28" s="32">
        <f>'[2]Jonagold'!$L$5</f>
        <v>3805.3</v>
      </c>
      <c r="E28" s="32">
        <v>3000</v>
      </c>
    </row>
    <row r="29" spans="2:5" ht="15.75">
      <c r="B29" s="25" t="s">
        <v>33</v>
      </c>
      <c r="C29" s="32">
        <f>'[1]Elstar'!$K$5</f>
        <v>2</v>
      </c>
      <c r="D29" s="32">
        <v>0</v>
      </c>
      <c r="E29" s="32">
        <v>0</v>
      </c>
    </row>
    <row r="30" spans="2:8" ht="15.75">
      <c r="B30" s="25" t="s">
        <v>5</v>
      </c>
      <c r="C30" s="32">
        <f>'[1]Braeburn con vendite'!$K$5</f>
        <v>30733.1</v>
      </c>
      <c r="D30" s="32">
        <f>'[2]Braeburn'!$L$5</f>
        <v>34186.1</v>
      </c>
      <c r="E30" s="32">
        <v>18616</v>
      </c>
      <c r="G30" s="29"/>
      <c r="H30" s="29"/>
    </row>
    <row r="31" spans="2:5" ht="15.75">
      <c r="B31" s="25" t="s">
        <v>6</v>
      </c>
      <c r="C31" s="32">
        <f>'[1]Fuji'!$K$5</f>
        <v>41064.600000000006</v>
      </c>
      <c r="D31" s="32">
        <f>'[2]Fuji'!$L$5</f>
        <v>25071</v>
      </c>
      <c r="E31" s="32">
        <v>20153</v>
      </c>
    </row>
    <row r="32" spans="2:5" ht="15.75">
      <c r="B32" s="25" t="s">
        <v>27</v>
      </c>
      <c r="C32" s="32">
        <f>'[1]Cripps Pink'!$K$5</f>
        <v>15226.300000000001</v>
      </c>
      <c r="D32" s="32">
        <f>'[2]Cripps Pink'!$L$5</f>
        <v>18823.9</v>
      </c>
      <c r="E32" s="32">
        <v>12850</v>
      </c>
    </row>
    <row r="33" spans="2:5" ht="15.75">
      <c r="B33" s="25" t="s">
        <v>38</v>
      </c>
      <c r="C33" s="32">
        <f>'[1]Altre'!$K$5</f>
        <v>21132.6</v>
      </c>
      <c r="D33" s="32">
        <f>'[2]Altre'!$L$5</f>
        <v>29221.199999999997</v>
      </c>
      <c r="E33" s="32">
        <v>12724</v>
      </c>
    </row>
    <row r="34" spans="2:5" ht="15.75" customHeight="1">
      <c r="B34" s="33" t="s">
        <v>17</v>
      </c>
      <c r="C34" s="34"/>
      <c r="D34" s="34"/>
      <c r="E34" s="34"/>
    </row>
    <row r="35" spans="2:5" ht="15.75" customHeight="1">
      <c r="B35" s="35" t="s">
        <v>18</v>
      </c>
      <c r="C35" s="36">
        <f>SUM(C18:C34)</f>
        <v>595605.2000000001</v>
      </c>
      <c r="D35" s="36">
        <f>SUM(D18:D34)</f>
        <v>581075.6</v>
      </c>
      <c r="E35" s="36">
        <f>SUM(E18:E34)</f>
        <v>276503</v>
      </c>
    </row>
    <row r="36" spans="1:7" s="7" customFormat="1" ht="18.75" customHeight="1">
      <c r="A36" s="2"/>
      <c r="B36" s="25" t="s">
        <v>19</v>
      </c>
      <c r="C36" s="32">
        <v>1273</v>
      </c>
      <c r="D36" s="32">
        <v>1555</v>
      </c>
      <c r="E36" s="32">
        <v>1180</v>
      </c>
      <c r="G36" s="17"/>
    </row>
    <row r="37" spans="1:5" ht="15.75" customHeight="1">
      <c r="A37" s="7"/>
      <c r="B37" s="20" t="s">
        <v>21</v>
      </c>
      <c r="C37" s="26"/>
      <c r="D37" s="26"/>
      <c r="E37" s="26"/>
    </row>
    <row r="38" spans="1:7" ht="15.75" customHeight="1">
      <c r="A38" s="7"/>
      <c r="B38" s="28" t="s">
        <v>22</v>
      </c>
      <c r="C38" s="24">
        <f>SUM(C35:C37)</f>
        <v>596878.2000000001</v>
      </c>
      <c r="D38" s="24">
        <f>SUM(D35:D37)</f>
        <v>582630.6</v>
      </c>
      <c r="E38" s="24">
        <f>SUM(E35:E37)</f>
        <v>277683</v>
      </c>
      <c r="G38" s="31"/>
    </row>
    <row r="39" spans="1:7" s="7" customFormat="1" ht="18.75" customHeight="1">
      <c r="A39" s="2"/>
      <c r="B39" s="23"/>
      <c r="C39" s="22"/>
      <c r="D39" s="22"/>
      <c r="E39" s="22"/>
      <c r="G39" s="17"/>
    </row>
    <row r="40" spans="1:7" s="7" customFormat="1" ht="18.75" customHeight="1">
      <c r="A40" s="2"/>
      <c r="B40" s="27" t="s">
        <v>26</v>
      </c>
      <c r="C40" s="22"/>
      <c r="D40" s="22"/>
      <c r="E40" s="22"/>
      <c r="G40" s="17"/>
    </row>
    <row r="41" spans="2:5" ht="16.5" customHeight="1">
      <c r="B41" s="21"/>
      <c r="C41" s="21"/>
      <c r="D41" s="15"/>
      <c r="E41" s="15"/>
    </row>
    <row r="42" spans="1:6" ht="9.75" customHeight="1">
      <c r="A42" s="14"/>
      <c r="B42" s="13" t="s">
        <v>7</v>
      </c>
      <c r="C42" s="13"/>
      <c r="D42" s="13" t="s">
        <v>8</v>
      </c>
      <c r="E42" s="13"/>
      <c r="F42" s="13"/>
    </row>
    <row r="43" spans="1:6" ht="9.75" customHeight="1">
      <c r="A43" s="14"/>
      <c r="B43" s="13" t="s">
        <v>13</v>
      </c>
      <c r="C43" s="13"/>
      <c r="D43" s="13" t="s">
        <v>14</v>
      </c>
      <c r="E43" s="13"/>
      <c r="F43" s="13"/>
    </row>
    <row r="44" spans="1:6" ht="9.75" customHeight="1">
      <c r="A44" s="14"/>
      <c r="B44" s="13" t="s">
        <v>36</v>
      </c>
      <c r="C44" s="13"/>
      <c r="D44" s="13" t="s">
        <v>37</v>
      </c>
      <c r="E44" s="13"/>
      <c r="F44" s="13"/>
    </row>
    <row r="45" spans="1:6" ht="9.75" customHeight="1">
      <c r="A45" s="14"/>
      <c r="B45" s="13" t="s">
        <v>34</v>
      </c>
      <c r="C45" s="13"/>
      <c r="D45" s="13" t="s">
        <v>35</v>
      </c>
      <c r="E45" s="13"/>
      <c r="F45" s="13"/>
    </row>
    <row r="46" spans="1:6" ht="9.75" customHeight="1">
      <c r="A46" s="14"/>
      <c r="B46" s="13" t="s">
        <v>9</v>
      </c>
      <c r="C46" s="13"/>
      <c r="D46" s="13" t="s">
        <v>10</v>
      </c>
      <c r="E46" s="13"/>
      <c r="F46" s="13"/>
    </row>
    <row r="47" spans="1:6" ht="9.75" customHeight="1">
      <c r="A47" s="14"/>
      <c r="B47" s="13" t="s">
        <v>11</v>
      </c>
      <c r="C47" s="13"/>
      <c r="D47" s="13" t="s">
        <v>12</v>
      </c>
      <c r="E47" s="13"/>
      <c r="F47" s="13"/>
    </row>
  </sheetData>
  <sheetProtection/>
  <mergeCells count="2">
    <mergeCell ref="C11:E11"/>
    <mergeCell ref="C12:E12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</cp:lastModifiedBy>
  <cp:lastPrinted>2018-04-04T08:14:34Z</cp:lastPrinted>
  <dcterms:created xsi:type="dcterms:W3CDTF">2002-01-24T16:18:05Z</dcterms:created>
  <dcterms:modified xsi:type="dcterms:W3CDTF">2018-04-11T14:22:56Z</dcterms:modified>
  <cp:category/>
  <cp:version/>
  <cp:contentType/>
  <cp:contentStatus/>
</cp:coreProperties>
</file>